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4525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<sst xmlns="http://schemas.openxmlformats.org/spreadsheetml/2006/main" count="71" uniqueCount="39">
  <si>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</si>
  <si>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</si>
  <si>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</si>
  <si>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</si>
  <si>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</si>
  <si>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</si>
  <si>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</si>
  <si>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</si>
  <si>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</si>
  <si>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</si>
  <si>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</si>
  <si>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</si>
  <si>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</si>
  <si>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</si>
  <si>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</si>
  <si>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</si>
  <si>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</si>
  <si>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</si>
  <si>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</si>
  <si>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</si>
  <si>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</si>
  <si>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</si>
  <si>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</si>
  <si>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</si>
  <si>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</si>
  <si>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</si>
  <si>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</si>
  <si>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</si>
  <si>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</si>
  <si>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</si>
  <si>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</si>
  <si>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</si>
  <si>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</si>
  <si>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MANUEL DOBLADO, GTO.
ESTADO ANALÍTICO DE INGRESOS
DEL 1 DE ENERO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</si>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</sst>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/>
    <xf numFmtId="0" fontId="11" fillId="0" borderId="0" xfId="0" applyFont="1" applyAlignment="1">
      <alignment vertical="center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9" fillId="0" borderId="11" xfId="9" applyFont="1" applyBorder="1" applyAlignment="1" applyProtection="1">
      <alignment horizontal="left" vertical="center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abSelected="1" view="pageBreakPreview" zoomScale="60" zoomScaleNormal="100" workbookViewId="0">
      <selection activeCell="G12" sqref="G12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33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22</v>
      </c>
      <c r="B2" s="48"/>
      <c r="C2" s="45" t="s">
        <v>30</v>
      </c>
      <c r="D2" s="45"/>
      <c r="E2" s="45"/>
      <c r="F2" s="45"/>
      <c r="G2" s="45"/>
      <c r="H2" s="53" t="s">
        <v>27</v>
      </c>
    </row>
    <row r="3" spans="1:8" s="1" customFormat="1" ht="24.95" customHeight="1" x14ac:dyDescent="0.2">
      <c r="A3" s="49"/>
      <c r="B3" s="5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4"/>
    </row>
    <row r="4" spans="1:8" s="1" customFormat="1" x14ac:dyDescent="0.2">
      <c r="A4" s="51"/>
      <c r="B4" s="5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6651726</v>
      </c>
      <c r="D5" s="30">
        <v>1900000</v>
      </c>
      <c r="E5" s="30">
        <f>C5+D5</f>
        <v>8551726</v>
      </c>
      <c r="F5" s="30">
        <v>6304392.4100000001</v>
      </c>
      <c r="G5" s="30">
        <v>6305978.4500000002</v>
      </c>
      <c r="H5" s="30">
        <f>G5-C5</f>
        <v>-345747.54999999981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4177715</v>
      </c>
      <c r="D8" s="31">
        <v>0</v>
      </c>
      <c r="E8" s="31">
        <f t="shared" si="0"/>
        <v>4177715</v>
      </c>
      <c r="F8" s="31">
        <v>2910280.55</v>
      </c>
      <c r="G8" s="31">
        <v>2910280.55</v>
      </c>
      <c r="H8" s="31">
        <f t="shared" si="1"/>
        <v>-1267434.4500000002</v>
      </c>
    </row>
    <row r="9" spans="1:8" x14ac:dyDescent="0.2">
      <c r="A9" s="2" t="s">
        <v>4</v>
      </c>
      <c r="C9" s="31">
        <v>2024407</v>
      </c>
      <c r="D9" s="31">
        <v>0</v>
      </c>
      <c r="E9" s="31">
        <f t="shared" si="0"/>
        <v>2024407</v>
      </c>
      <c r="F9" s="31">
        <v>1137508.83</v>
      </c>
      <c r="G9" s="31">
        <v>1137508.83</v>
      </c>
      <c r="H9" s="31">
        <f t="shared" si="1"/>
        <v>-886898.16999999993</v>
      </c>
    </row>
    <row r="10" spans="1:8" x14ac:dyDescent="0.2">
      <c r="A10" s="4">
        <v>51</v>
      </c>
      <c r="B10" s="5" t="s">
        <v>5</v>
      </c>
      <c r="C10" s="31">
        <v>2024407</v>
      </c>
      <c r="D10" s="31">
        <v>0</v>
      </c>
      <c r="E10" s="31">
        <f t="shared" si="0"/>
        <v>2024407</v>
      </c>
      <c r="F10" s="31">
        <v>1137508.83</v>
      </c>
      <c r="G10" s="31">
        <v>1137508.83</v>
      </c>
      <c r="H10" s="31">
        <f t="shared" si="1"/>
        <v>-886898.16999999993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7594071.7999999998</v>
      </c>
      <c r="E12" s="31">
        <f t="shared" si="0"/>
        <v>7594071.7999999998</v>
      </c>
      <c r="F12" s="31">
        <v>82305.69</v>
      </c>
      <c r="G12" s="31">
        <v>82305.69</v>
      </c>
      <c r="H12" s="31">
        <f t="shared" si="1"/>
        <v>82305.69</v>
      </c>
    </row>
    <row r="13" spans="1:8" x14ac:dyDescent="0.2">
      <c r="A13" s="4">
        <v>61</v>
      </c>
      <c r="B13" s="5" t="s">
        <v>5</v>
      </c>
      <c r="C13" s="31">
        <v>0</v>
      </c>
      <c r="D13" s="31">
        <v>7594071.7999999998</v>
      </c>
      <c r="E13" s="31">
        <f t="shared" si="0"/>
        <v>7594071.7999999998</v>
      </c>
      <c r="F13" s="31">
        <v>82305.69</v>
      </c>
      <c r="G13" s="31">
        <v>82305.69</v>
      </c>
      <c r="H13" s="31">
        <f t="shared" si="1"/>
        <v>82305.69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38"/>
      <c r="B15" s="39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138635193</v>
      </c>
      <c r="D17" s="31">
        <v>37682049.390000001</v>
      </c>
      <c r="E17" s="31">
        <f t="shared" si="0"/>
        <v>176317242.38999999</v>
      </c>
      <c r="F17" s="31">
        <v>145453243.53</v>
      </c>
      <c r="G17" s="31">
        <v>145453243.53</v>
      </c>
      <c r="H17" s="31">
        <f t="shared" si="1"/>
        <v>6818050.5300000012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2073345.02</v>
      </c>
      <c r="E19" s="31">
        <f t="shared" si="0"/>
        <v>2073345.02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151489041</v>
      </c>
      <c r="D21" s="32">
        <f t="shared" si="2"/>
        <v>49249466.210000008</v>
      </c>
      <c r="E21" s="32">
        <f t="shared" si="2"/>
        <v>200738507.21000001</v>
      </c>
      <c r="F21" s="32">
        <f t="shared" si="2"/>
        <v>155887731.00999999</v>
      </c>
      <c r="G21" s="32">
        <f t="shared" si="2"/>
        <v>155889317.05000001</v>
      </c>
      <c r="H21" s="19">
        <f t="shared" si="2"/>
        <v>4400276.0500000007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5" t="s">
        <v>31</v>
      </c>
      <c r="B23" s="56"/>
      <c r="C23" s="45" t="s">
        <v>30</v>
      </c>
      <c r="D23" s="45"/>
      <c r="E23" s="45"/>
      <c r="F23" s="45"/>
      <c r="G23" s="45"/>
      <c r="H23" s="53" t="s">
        <v>27</v>
      </c>
    </row>
    <row r="24" spans="1:8" ht="22.5" x14ac:dyDescent="0.2">
      <c r="A24" s="57"/>
      <c r="B24" s="5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4"/>
    </row>
    <row r="25" spans="1:8" x14ac:dyDescent="0.2">
      <c r="A25" s="59"/>
      <c r="B25" s="6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151489041</v>
      </c>
      <c r="D26" s="33">
        <f t="shared" si="3"/>
        <v>47176121.189999998</v>
      </c>
      <c r="E26" s="33">
        <f t="shared" si="3"/>
        <v>198665162.19</v>
      </c>
      <c r="F26" s="33">
        <f t="shared" si="3"/>
        <v>155887731.00999999</v>
      </c>
      <c r="G26" s="33">
        <f t="shared" si="3"/>
        <v>155889317.05000001</v>
      </c>
      <c r="H26" s="33">
        <f t="shared" si="3"/>
        <v>4400276.0500000007</v>
      </c>
    </row>
    <row r="27" spans="1:8" x14ac:dyDescent="0.2">
      <c r="A27" s="23"/>
      <c r="B27" s="24" t="s">
        <v>0</v>
      </c>
      <c r="C27" s="34">
        <v>6651726</v>
      </c>
      <c r="D27" s="34">
        <v>1900000</v>
      </c>
      <c r="E27" s="34">
        <f>C27+D27</f>
        <v>8551726</v>
      </c>
      <c r="F27" s="34">
        <v>6304392.4100000001</v>
      </c>
      <c r="G27" s="34">
        <v>6305978.4500000002</v>
      </c>
      <c r="H27" s="34">
        <f>G27-C27</f>
        <v>-345747.54999999981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4177715</v>
      </c>
      <c r="D29" s="34">
        <v>0</v>
      </c>
      <c r="E29" s="34">
        <f t="shared" si="4"/>
        <v>4177715</v>
      </c>
      <c r="F29" s="34">
        <v>2910280.55</v>
      </c>
      <c r="G29" s="34">
        <v>2910280.55</v>
      </c>
      <c r="H29" s="34">
        <f t="shared" si="5"/>
        <v>-1267434.4500000002</v>
      </c>
    </row>
    <row r="30" spans="1:8" x14ac:dyDescent="0.2">
      <c r="A30" s="23"/>
      <c r="B30" s="24" t="s">
        <v>4</v>
      </c>
      <c r="C30" s="34">
        <v>2024407</v>
      </c>
      <c r="D30" s="34">
        <v>0</v>
      </c>
      <c r="E30" s="34">
        <f t="shared" si="4"/>
        <v>2024407</v>
      </c>
      <c r="F30" s="34">
        <v>1137508.83</v>
      </c>
      <c r="G30" s="34">
        <v>1137508.83</v>
      </c>
      <c r="H30" s="34">
        <f t="shared" si="5"/>
        <v>-886898.16999999993</v>
      </c>
    </row>
    <row r="31" spans="1:8" x14ac:dyDescent="0.2">
      <c r="A31" s="23"/>
      <c r="B31" s="25" t="s">
        <v>5</v>
      </c>
      <c r="C31" s="34">
        <v>2024407</v>
      </c>
      <c r="D31" s="34">
        <v>0</v>
      </c>
      <c r="E31" s="34">
        <f t="shared" si="4"/>
        <v>2024407</v>
      </c>
      <c r="F31" s="34">
        <v>1137508.83</v>
      </c>
      <c r="G31" s="34">
        <v>1137508.83</v>
      </c>
      <c r="H31" s="34">
        <f t="shared" si="5"/>
        <v>-886898.16999999993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7594071.7999999998</v>
      </c>
      <c r="E33" s="34">
        <f t="shared" si="4"/>
        <v>7594071.7999999998</v>
      </c>
      <c r="F33" s="34">
        <v>82305.69</v>
      </c>
      <c r="G33" s="34">
        <v>82305.69</v>
      </c>
      <c r="H33" s="34">
        <f t="shared" si="5"/>
        <v>82305.69</v>
      </c>
    </row>
    <row r="34" spans="1:8" x14ac:dyDescent="0.2">
      <c r="A34" s="23"/>
      <c r="B34" s="25" t="s">
        <v>5</v>
      </c>
      <c r="C34" s="34">
        <v>0</v>
      </c>
      <c r="D34" s="34">
        <v>7594071.7999999998</v>
      </c>
      <c r="E34" s="34">
        <f t="shared" si="4"/>
        <v>7594071.7999999998</v>
      </c>
      <c r="F34" s="34">
        <v>82305.69</v>
      </c>
      <c r="G34" s="34">
        <v>82305.69</v>
      </c>
      <c r="H34" s="34">
        <f t="shared" si="5"/>
        <v>82305.69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0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138635193</v>
      </c>
      <c r="D37" s="34">
        <v>37682049.390000001</v>
      </c>
      <c r="E37" s="34">
        <f>C37+D37</f>
        <v>176317242.38999999</v>
      </c>
      <c r="F37" s="34">
        <v>145453243.53</v>
      </c>
      <c r="G37" s="34">
        <v>145453243.53</v>
      </c>
      <c r="H37" s="34">
        <f t="shared" si="5"/>
        <v>6818050.5300000012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7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7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2073345.02</v>
      </c>
      <c r="E45" s="35">
        <f t="shared" si="8"/>
        <v>2073345.02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2073345.02</v>
      </c>
      <c r="E46" s="35">
        <f>C46+D46</f>
        <v>2073345.02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151489041</v>
      </c>
      <c r="D48" s="32">
        <f t="shared" si="9"/>
        <v>49249466.210000001</v>
      </c>
      <c r="E48" s="32">
        <f t="shared" si="9"/>
        <v>200738507.21000001</v>
      </c>
      <c r="F48" s="32">
        <f t="shared" si="9"/>
        <v>155887731.00999999</v>
      </c>
      <c r="G48" s="32">
        <f t="shared" si="9"/>
        <v>155889317.05000001</v>
      </c>
      <c r="H48" s="19">
        <f t="shared" si="9"/>
        <v>4400276.0500000007</v>
      </c>
    </row>
    <row r="49" spans="1:8" ht="11.25" customHeight="1" x14ac:dyDescent="0.2">
      <c r="A49" s="61" t="s">
        <v>34</v>
      </c>
      <c r="B49" s="61"/>
      <c r="C49" s="61"/>
      <c r="D49" s="61"/>
      <c r="E49" s="61"/>
      <c r="F49" s="61"/>
      <c r="G49" s="61"/>
      <c r="H49" s="36"/>
    </row>
    <row r="50" spans="1:8" x14ac:dyDescent="0.2">
      <c r="A50" s="41"/>
      <c r="B50" s="41"/>
      <c r="C50" s="41"/>
      <c r="D50" s="41"/>
      <c r="E50" s="41"/>
    </row>
    <row r="56" spans="1:8" ht="12.75" x14ac:dyDescent="0.2">
      <c r="A56" s="43" t="s">
        <v>35</v>
      </c>
      <c r="B56" s="42"/>
      <c r="C56" s="42"/>
      <c r="D56" s="42"/>
      <c r="E56" s="43" t="s">
        <v>36</v>
      </c>
      <c r="F56" s="42"/>
      <c r="G56" s="42"/>
    </row>
    <row r="57" spans="1:8" ht="12.75" x14ac:dyDescent="0.2">
      <c r="A57" s="43" t="s">
        <v>37</v>
      </c>
      <c r="B57" s="42"/>
      <c r="C57" s="42"/>
      <c r="D57" s="42"/>
      <c r="E57" s="43" t="s">
        <v>38</v>
      </c>
      <c r="F57" s="42"/>
      <c r="G57" s="42"/>
    </row>
  </sheetData>
  <sheetProtection formatCells="0" formatColumns="0" formatRows="0" insertRows="0" autoFilter="0"/>
  <mergeCells count="8">
    <mergeCell ref="A49:G49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2018-10-10T01:39:20Z</cp:lastPrinted>
  <dcterms:created xsi:type="dcterms:W3CDTF">2012-12-11T20:48:19Z</dcterms:created>
  <dcterms:modified xsi:type="dcterms:W3CDTF">2018-10-10T01:41:20Z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